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<sst xmlns="http://schemas.openxmlformats.org/spreadsheetml/2006/main" count="7" uniqueCount="7">
  <si>
    <t>Penalty to move RA (%)</t>
  </si>
  <si>
    <t>Current cost per year (%)</t>
  </si>
  <si>
    <t>New cost per year (%)</t>
  </si>
  <si>
    <t>Current value (Rands)</t>
  </si>
  <si>
    <t>Assumed gowth rate for both (%)</t>
  </si>
  <si>
    <t>Old RA</t>
  </si>
  <si>
    <t>New RA (after penalty)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</si>
</sst>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]#,##0.00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0" xfId="0" applyAlignment="1" applyFont="1" applyNumberFormat="1">
      <alignment/>
    </xf>
    <xf borderId="0" fillId="0" fontId="1" numFmtId="164" xfId="0" applyAlignment="1" applyFont="1" applyNumberFormat="1">
      <alignment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Old RA and New RA (after penalty)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Sheet1!$B$9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Sheet1!$A$10:$A$29</c:f>
            </c:strRef>
          </c:cat>
          <c:val>
            <c:numRef>
              <c:f>Sheet1!$B$10:$B$21</c:f>
            </c:numRef>
          </c:val>
          <c:smooth val="0"/>
        </c:ser>
        <c:ser>
          <c:idx val="1"/>
          <c:order val="1"/>
          <c:tx>
            <c:strRef>
              <c:f>Sheet1!$C$9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Sheet1!$A$10:$A$29</c:f>
            </c:strRef>
          </c:cat>
          <c:val>
            <c:numRef>
              <c:f>Sheet1!$C$10:$C$21</c:f>
            </c:numRef>
          </c:val>
          <c:smooth val="0"/>
        </c:ser>
        <c:axId val="1880618500"/>
        <c:axId val="986797720"/>
      </c:lineChart>
      <c:catAx>
        <c:axId val="1880618500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986797720"/>
      </c:catAx>
      <c:valAx>
        <c:axId val="9867977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/>
            </a:pPr>
          </a:p>
        </c:txPr>
        <c:crossAx val="1880618500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523875</xdr:colOff>
      <xdr:row>8</xdr:row>
      <xdr:rowOff>171450</xdr:rowOff>
    </xdr:from>
    <xdr:to>
      <xdr:col>11</xdr:col>
      <xdr:colOff>466725</xdr:colOff>
      <xdr:row>26</xdr:row>
      <xdr:rowOff>104775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8</xdr:col>
      <xdr:colOff>247650</xdr:colOff>
      <xdr:row>18</xdr:row>
      <xdr:rowOff>152400</xdr:rowOff>
    </xdr:from>
    <xdr:to>
      <xdr:col>9</xdr:col>
      <xdr:colOff>523875</xdr:colOff>
      <xdr:row>22</xdr:row>
      <xdr:rowOff>38100</xdr:rowOff>
    </xdr:to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238250" cy="68580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9.71"/>
  </cols>
  <sheetData>
    <row r="1">
      <c r="A1" s="1"/>
    </row>
    <row r="3">
      <c r="A3" s="1" t="s">
        <v>0</v>
      </c>
      <c r="B3" s="2">
        <v>0.24</v>
      </c>
    </row>
    <row r="4">
      <c r="A4" s="1" t="s">
        <v>1</v>
      </c>
      <c r="B4" s="2">
        <v>0.04</v>
      </c>
    </row>
    <row r="5">
      <c r="A5" s="1" t="s">
        <v>2</v>
      </c>
      <c r="B5" s="2">
        <v>0.01</v>
      </c>
    </row>
    <row r="6">
      <c r="A6" s="1" t="s">
        <v>3</v>
      </c>
      <c r="B6" s="3">
        <v>1010250.0</v>
      </c>
    </row>
    <row r="7">
      <c r="A7" s="1" t="s">
        <v>4</v>
      </c>
      <c r="B7" s="2">
        <v>0.1</v>
      </c>
    </row>
    <row r="9">
      <c r="B9" s="1" t="s">
        <v>5</v>
      </c>
      <c r="C9" s="1" t="s">
        <v>6</v>
      </c>
    </row>
    <row r="10">
      <c r="A10" s="1">
        <v>1.0</v>
      </c>
      <c r="B10" s="4">
        <f>(B6*B7)+B6-(B6*B4)</f>
        <v>1070865</v>
      </c>
      <c r="C10" s="4">
        <f>(B6*B7)+B6-(B6*B5)-(B6*B3)</f>
        <v>858712.5</v>
      </c>
    </row>
    <row r="11">
      <c r="A11" s="1">
        <f t="shared" ref="A11:A29" si="1">A10+1</f>
        <v>2</v>
      </c>
      <c r="B11" s="4">
        <f t="shared" ref="B11:B29" si="2">(B10*$B$7)+B10-(B10*$B$4)</f>
        <v>1135116.9</v>
      </c>
      <c r="C11" s="4">
        <f t="shared" ref="C11:C29" si="3">(C10*$B$7)+C10-(C10*$B$5)</f>
        <v>935996.625</v>
      </c>
    </row>
    <row r="12">
      <c r="A12" s="1">
        <f t="shared" si="1"/>
        <v>3</v>
      </c>
      <c r="B12" s="4">
        <f t="shared" si="2"/>
        <v>1203223.914</v>
      </c>
      <c r="C12" s="4">
        <f t="shared" si="3"/>
        <v>1020236.321</v>
      </c>
    </row>
    <row r="13">
      <c r="A13" s="1">
        <f t="shared" si="1"/>
        <v>4</v>
      </c>
      <c r="B13" s="4">
        <f t="shared" si="2"/>
        <v>1275417.349</v>
      </c>
      <c r="C13" s="4">
        <f t="shared" si="3"/>
        <v>1112057.59</v>
      </c>
    </row>
    <row r="14">
      <c r="A14" s="1">
        <f t="shared" si="1"/>
        <v>5</v>
      </c>
      <c r="B14" s="4">
        <f t="shared" si="2"/>
        <v>1351942.39</v>
      </c>
      <c r="C14" s="4">
        <f t="shared" si="3"/>
        <v>1212142.773</v>
      </c>
    </row>
    <row r="15">
      <c r="A15" s="1">
        <f t="shared" si="1"/>
        <v>6</v>
      </c>
      <c r="B15" s="4">
        <f t="shared" si="2"/>
        <v>1433058.933</v>
      </c>
      <c r="C15" s="4">
        <f t="shared" si="3"/>
        <v>1321235.623</v>
      </c>
    </row>
    <row r="16">
      <c r="A16" s="1">
        <f t="shared" si="1"/>
        <v>7</v>
      </c>
      <c r="B16" s="4">
        <f t="shared" si="2"/>
        <v>1519042.469</v>
      </c>
      <c r="C16" s="4">
        <f t="shared" si="3"/>
        <v>1440146.829</v>
      </c>
    </row>
    <row r="17">
      <c r="A17" s="1">
        <f t="shared" si="1"/>
        <v>8</v>
      </c>
      <c r="B17" s="4">
        <f t="shared" si="2"/>
        <v>1610185.017</v>
      </c>
      <c r="C17" s="4">
        <f t="shared" si="3"/>
        <v>1569760.044</v>
      </c>
    </row>
    <row r="18">
      <c r="A18" s="1">
        <f t="shared" si="1"/>
        <v>9</v>
      </c>
      <c r="B18" s="4">
        <f t="shared" si="2"/>
        <v>1706796.118</v>
      </c>
      <c r="C18" s="4">
        <f t="shared" si="3"/>
        <v>1711038.447</v>
      </c>
    </row>
    <row r="19">
      <c r="A19" s="1">
        <f t="shared" si="1"/>
        <v>10</v>
      </c>
      <c r="B19" s="4">
        <f t="shared" si="2"/>
        <v>1809203.885</v>
      </c>
      <c r="C19" s="4">
        <f t="shared" si="3"/>
        <v>1865031.908</v>
      </c>
    </row>
    <row r="20">
      <c r="A20" s="1">
        <f t="shared" si="1"/>
        <v>11</v>
      </c>
      <c r="B20" s="4">
        <f t="shared" si="2"/>
        <v>1917756.119</v>
      </c>
      <c r="C20" s="4">
        <f t="shared" si="3"/>
        <v>2032884.779</v>
      </c>
    </row>
    <row r="21">
      <c r="A21" s="1">
        <f t="shared" si="1"/>
        <v>12</v>
      </c>
      <c r="B21" s="4">
        <f t="shared" si="2"/>
        <v>2032821.486</v>
      </c>
      <c r="C21" s="4">
        <f t="shared" si="3"/>
        <v>2215844.41</v>
      </c>
    </row>
    <row r="22">
      <c r="A22" s="1">
        <f t="shared" si="1"/>
        <v>13</v>
      </c>
      <c r="B22" s="4">
        <f t="shared" si="2"/>
        <v>2154790.775</v>
      </c>
      <c r="C22" s="4">
        <f t="shared" si="3"/>
        <v>2415270.406</v>
      </c>
    </row>
    <row r="23">
      <c r="A23" s="1">
        <f t="shared" si="1"/>
        <v>14</v>
      </c>
      <c r="B23" s="4">
        <f t="shared" si="2"/>
        <v>2284078.221</v>
      </c>
      <c r="C23" s="4">
        <f t="shared" si="3"/>
        <v>2632644.743</v>
      </c>
    </row>
    <row r="24">
      <c r="A24" s="1">
        <f t="shared" si="1"/>
        <v>15</v>
      </c>
      <c r="B24" s="4">
        <f t="shared" si="2"/>
        <v>2421122.915</v>
      </c>
      <c r="C24" s="4">
        <f t="shared" si="3"/>
        <v>2869582.77</v>
      </c>
    </row>
    <row r="25">
      <c r="A25" s="1">
        <f t="shared" si="1"/>
        <v>16</v>
      </c>
      <c r="B25" s="4">
        <f t="shared" si="2"/>
        <v>2566390.289</v>
      </c>
      <c r="C25" s="4">
        <f t="shared" si="3"/>
        <v>3127845.219</v>
      </c>
    </row>
    <row r="26">
      <c r="A26" s="1">
        <f t="shared" si="1"/>
        <v>17</v>
      </c>
      <c r="B26" s="4">
        <f t="shared" si="2"/>
        <v>2720373.707</v>
      </c>
      <c r="C26" s="4">
        <f t="shared" si="3"/>
        <v>3409351.289</v>
      </c>
    </row>
    <row r="27">
      <c r="A27" s="1">
        <f t="shared" si="1"/>
        <v>18</v>
      </c>
      <c r="B27" s="4">
        <f t="shared" si="2"/>
        <v>2883596.129</v>
      </c>
      <c r="C27" s="4">
        <f t="shared" si="3"/>
        <v>3716192.905</v>
      </c>
    </row>
    <row r="28">
      <c r="A28" s="1">
        <f t="shared" si="1"/>
        <v>19</v>
      </c>
      <c r="B28" s="4">
        <f t="shared" si="2"/>
        <v>3056611.897</v>
      </c>
      <c r="C28" s="4">
        <f t="shared" si="3"/>
        <v>4050650.266</v>
      </c>
    </row>
    <row r="29">
      <c r="A29" s="1">
        <f t="shared" si="1"/>
        <v>20</v>
      </c>
      <c r="B29" s="4">
        <f t="shared" si="2"/>
        <v>3240008.611</v>
      </c>
      <c r="C29" s="4">
        <f t="shared" si="3"/>
        <v>4415208.79</v>
      </c>
    </row>
    <row r="30">
      <c r="B30" s="4"/>
      <c r="C30" s="4"/>
    </row>
    <row r="31">
      <c r="B31" s="4"/>
      <c r="C31" s="4"/>
    </row>
    <row r="32">
      <c r="B32" s="4"/>
      <c r="C32" s="4"/>
    </row>
    <row r="33">
      <c r="B33" s="4"/>
      <c r="C33" s="4"/>
    </row>
  </sheetData>
  <drawing r:id="rId1"/>
</worksheet>
</file>